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НаТ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ctn101">#REF!</definedName>
    <definedName name="__ctn102">#REF!</definedName>
    <definedName name="__ctn103">#REF!</definedName>
    <definedName name="__ctn201">#REF!</definedName>
    <definedName name="__elf101">#REF!</definedName>
    <definedName name="__elf102">#REF!</definedName>
    <definedName name="__elf103">#REF!</definedName>
    <definedName name="__elf201">#REF!</definedName>
    <definedName name="__sub101">#REF!</definedName>
    <definedName name="__sub102">#REF!</definedName>
    <definedName name="__sub103">#REF!</definedName>
    <definedName name="__sub201">#REF!</definedName>
    <definedName name="auxswich">#REF!</definedName>
    <definedName name="auxswichcnts">#REF!</definedName>
    <definedName name="auxswichsub">#REF!</definedName>
    <definedName name="ba101D">#REF!</definedName>
    <definedName name="basbar">#REF!</definedName>
    <definedName name="box">#REF!</definedName>
    <definedName name="chint1">[1]Chint_ord_Mos_1!#REF!</definedName>
    <definedName name="chint2">[1]Chint_ord_Mos_1!#REF!</definedName>
    <definedName name="chint3">[1]Chint_ord_Mos_1!#REF!</definedName>
    <definedName name="chint4">[1]Chint_ord_Mos_1!#REF!</definedName>
    <definedName name="chint5">[1]Chint_ord_Mos_1!#REF!</definedName>
    <definedName name="chint6">[1]Chint_ord_Mos_1!#REF!</definedName>
    <definedName name="chint7">[1]Chint_ord_Mos_1!#REF!</definedName>
    <definedName name="chint8">[1]Chint_ord_Mos_1!#REF!</definedName>
    <definedName name="ctn101b">#REF!</definedName>
    <definedName name="ctn101d">#REF!</definedName>
    <definedName name="ctnbasbar">#REF!</definedName>
    <definedName name="ctnbox">#REF!</definedName>
    <definedName name="ctnhomut">#REF!</definedName>
    <definedName name="ctnlang">#REF!</definedName>
    <definedName name="ctnlit">#REF!</definedName>
    <definedName name="ctnpushbut">#REF!</definedName>
    <definedName name="ctnterblock">#REF!</definedName>
    <definedName name="duralit">#REF!</definedName>
    <definedName name="elcb1">[1]Chint_ord_Mos_1!#REF!</definedName>
    <definedName name="elcb10">[1]Chint_ord_Mos_1!#REF!</definedName>
    <definedName name="elcb11">[1]Chint_ord_Mos_1!#REF!</definedName>
    <definedName name="elcb2">[1]Chint_ord_Mos_1!#REF!</definedName>
    <definedName name="elcb3">[1]Chint_ord_Mos_1!#REF!</definedName>
    <definedName name="elcb4">[1]Chint_ord_Mos_1!#REF!</definedName>
    <definedName name="elcb5">[1]Chint_ord_Mos_1!#REF!</definedName>
    <definedName name="elcb6">[1]Chint_ord_Mos_1!#REF!</definedName>
    <definedName name="elcb7">[1]Chint_ord_Mos_1!#REF!</definedName>
    <definedName name="elcb8">[1]Chint_ord_Mos_1!#REF!</definedName>
    <definedName name="elcb9">[1]Chint_ord_Mos_1!#REF!</definedName>
    <definedName name="elf101b">#REF!</definedName>
    <definedName name="EUR">[2]SYLVANIA!$H$5</definedName>
    <definedName name="homut">#REF!</definedName>
    <definedName name="inspxn_date">'[3]Overall result'!$R$2</definedName>
    <definedName name="lang">#REF!</definedName>
    <definedName name="langs">#REF!</definedName>
    <definedName name="light">#REF!</definedName>
    <definedName name="lit">#REF!</definedName>
    <definedName name="lock">#REF!</definedName>
    <definedName name="ls">#REF!</definedName>
    <definedName name="lscartons">#REF!</definedName>
    <definedName name="lsred">#REF!</definedName>
    <definedName name="null_busbar">#REF!</definedName>
    <definedName name="null_ctns">#REF!</definedName>
    <definedName name="null_summ">#REF!</definedName>
    <definedName name="plastic">#REF!</definedName>
    <definedName name="plugs">#REF!</definedName>
    <definedName name="push">#REF!</definedName>
    <definedName name="pushbut">#REF!</definedName>
    <definedName name="qwe">#REF!</definedName>
    <definedName name="rate">#REF!</definedName>
    <definedName name="report_no">'[3]Overall result'!$Q$1</definedName>
    <definedName name="sub101b">#REF!</definedName>
    <definedName name="sub101d">#REF!</definedName>
    <definedName name="subbasbar">#REF!</definedName>
    <definedName name="subbox">#REF!</definedName>
    <definedName name="subduralit">#REF!</definedName>
    <definedName name="subhomut">#REF!</definedName>
    <definedName name="sublang">#REF!</definedName>
    <definedName name="sublight">#REF!</definedName>
    <definedName name="sublit">#REF!</definedName>
    <definedName name="sublock">#REF!</definedName>
    <definedName name="subls">#REF!</definedName>
    <definedName name="subplastic">#REF!</definedName>
    <definedName name="subplugs">#REF!</definedName>
    <definedName name="subpush">#REF!</definedName>
    <definedName name="subpushbut">#REF!</definedName>
    <definedName name="subterblock">#REF!</definedName>
    <definedName name="subyzo2">#REF!</definedName>
    <definedName name="subyzo4">#REF!</definedName>
    <definedName name="t4gtgg">[4]хомуты!#REF!</definedName>
    <definedName name="terblock">#REF!</definedName>
    <definedName name="vbasbar">#REF!</definedName>
    <definedName name="vhomut">#REF!</definedName>
    <definedName name="vlang">#REF!</definedName>
    <definedName name="vlit">#REF!</definedName>
    <definedName name="vpushbut">#REF!</definedName>
    <definedName name="vterblock">#REF!</definedName>
    <definedName name="wbasbar">#REF!</definedName>
    <definedName name="whomut">#REF!</definedName>
    <definedName name="wlang">#REF!</definedName>
    <definedName name="wlit">#REF!</definedName>
    <definedName name="wow">[5]хомуты!#REF!</definedName>
    <definedName name="wpushbut">#REF!</definedName>
    <definedName name="wterblock">#REF!</definedName>
    <definedName name="xx">#REF!</definedName>
    <definedName name="xxxxxxxxxx">#REF!</definedName>
    <definedName name="yzo4">#REF!</definedName>
    <definedName name="ве1">[6]Себестоимость!$C$8</definedName>
    <definedName name="ве2">[6]Себестоимость!$C$9</definedName>
    <definedName name="ве3">[6]Себестоимость!$C$10</definedName>
    <definedName name="ве4">[6]Себестоимость!$C$11</definedName>
    <definedName name="вес1">[6]Себестоимость!$C$3</definedName>
    <definedName name="вес2">[6]Себестоимость!$C$4</definedName>
    <definedName name="вес3">[6]Себестоимость!$C$5</definedName>
    <definedName name="вес4">[6]Себестоимость!$C$6</definedName>
    <definedName name="вс1">[6]Себестоимость!$C$13</definedName>
    <definedName name="вс2">[6]Себестоимость!$C$14</definedName>
    <definedName name="вы">#REF!</definedName>
    <definedName name="зд">[5]plastic!$F$25:$F$81</definedName>
    <definedName name="курс">[7]GE!#REF!</definedName>
  </definedNames>
  <calcPr calcId="124519" refMode="R1C1"/>
</workbook>
</file>

<file path=xl/calcChain.xml><?xml version="1.0" encoding="utf-8"?>
<calcChain xmlns="http://schemas.openxmlformats.org/spreadsheetml/2006/main">
  <c r="E42" i="5"/>
  <c r="F42" s="1"/>
</calcChain>
</file>

<file path=xl/sharedStrings.xml><?xml version="1.0" encoding="utf-8"?>
<sst xmlns="http://schemas.openxmlformats.org/spreadsheetml/2006/main" count="151" uniqueCount="108">
  <si>
    <t>Наименование</t>
  </si>
  <si>
    <t>Упаковка</t>
  </si>
  <si>
    <t>Срок службы</t>
  </si>
  <si>
    <t>артикул</t>
  </si>
  <si>
    <t>1/25</t>
  </si>
  <si>
    <t>Световой поток</t>
  </si>
  <si>
    <t>ДНаТ 70 Е27</t>
  </si>
  <si>
    <t>ДНаТ 250 Е40</t>
  </si>
  <si>
    <t>ДНаТ 400 Е40</t>
  </si>
  <si>
    <t>ДРИ 250 Е40</t>
  </si>
  <si>
    <t>ДРИ 400 Е40</t>
  </si>
  <si>
    <t>Размеры/мм</t>
  </si>
  <si>
    <t>ДНаТ 150 Е40</t>
  </si>
  <si>
    <t>Лампы натриевые МЕГАВАТТ (Россия)</t>
  </si>
  <si>
    <t>ДНаТ 100 Е40</t>
  </si>
  <si>
    <t>Лампы металлогалогенные  МЕГАВАТТ (Россия)</t>
  </si>
  <si>
    <t>24000ч</t>
  </si>
  <si>
    <t>48000Лм</t>
  </si>
  <si>
    <t>8000ч</t>
  </si>
  <si>
    <t>20000Лм</t>
  </si>
  <si>
    <t>8500Лм</t>
  </si>
  <si>
    <t>15000Лм</t>
  </si>
  <si>
    <t>ДРИ 700 Е40</t>
  </si>
  <si>
    <t>ДРИ 1000 Е40 220В</t>
  </si>
  <si>
    <t>ДРИ 1000 Е40 380В</t>
  </si>
  <si>
    <t xml:space="preserve">ДРИ 2000 Е40 </t>
  </si>
  <si>
    <t>365х76</t>
  </si>
  <si>
    <t>1/12</t>
  </si>
  <si>
    <t>63000Лм</t>
  </si>
  <si>
    <t>220000Лм</t>
  </si>
  <si>
    <t>88000Лм</t>
  </si>
  <si>
    <t>130000Лм</t>
  </si>
  <si>
    <t>3000ч</t>
  </si>
  <si>
    <t>6000Лм</t>
  </si>
  <si>
    <t>Лампы ДРЛ  МЕГАВАТТ (Китай)</t>
  </si>
  <si>
    <t>ДРЛ 125 Е27</t>
  </si>
  <si>
    <t>ДРЛ 400 Е40</t>
  </si>
  <si>
    <t>ДРЛ 250 Е40</t>
  </si>
  <si>
    <t>ДРЛ 700 Е40</t>
  </si>
  <si>
    <t>ДРЛ 1000 Е40</t>
  </si>
  <si>
    <t>ДРВ 250 Е40</t>
  </si>
  <si>
    <t>ДРВ 160 Е27</t>
  </si>
  <si>
    <t>5000ч</t>
  </si>
  <si>
    <t>10000ч</t>
  </si>
  <si>
    <t>1/20</t>
  </si>
  <si>
    <t>1/15</t>
  </si>
  <si>
    <t>1/9</t>
  </si>
  <si>
    <t>1/10</t>
  </si>
  <si>
    <t>26500Лм</t>
  </si>
  <si>
    <t>ДРВ 500 Е40</t>
  </si>
  <si>
    <t xml:space="preserve">ДНаТ 600 Е40 380В </t>
  </si>
  <si>
    <t>ДНаТ 1000 Е40 220В</t>
  </si>
  <si>
    <t>2880Лм</t>
  </si>
  <si>
    <t>5500Лм</t>
  </si>
  <si>
    <t>13500Лм</t>
  </si>
  <si>
    <t>Лампы светодиодные LED  МЕГАВАТТ (Россия)</t>
  </si>
  <si>
    <t>7500Лм</t>
  </si>
  <si>
    <t>20600Лм</t>
  </si>
  <si>
    <t>169х76</t>
  </si>
  <si>
    <t>220х90</t>
  </si>
  <si>
    <t>285х120</t>
  </si>
  <si>
    <t>284х120</t>
  </si>
  <si>
    <t>335х160</t>
  </si>
  <si>
    <t>36500Лм</t>
  </si>
  <si>
    <t>52000Лм</t>
  </si>
  <si>
    <t>225х90</t>
  </si>
  <si>
    <t>170х76</t>
  </si>
  <si>
    <t>290х120</t>
  </si>
  <si>
    <t>380х76</t>
  </si>
  <si>
    <t>165 х38</t>
  </si>
  <si>
    <t>205х46</t>
  </si>
  <si>
    <t>230х46</t>
  </si>
  <si>
    <t>265х46</t>
  </si>
  <si>
    <t>340х65</t>
  </si>
  <si>
    <t>235х46</t>
  </si>
  <si>
    <t>370х66</t>
  </si>
  <si>
    <t>285х46</t>
  </si>
  <si>
    <t>LED-Т80 20W E27 6500K</t>
  </si>
  <si>
    <t xml:space="preserve">LED-A90 36W E27 6500K </t>
  </si>
  <si>
    <t>LED-Т115 40W E27 4000K</t>
  </si>
  <si>
    <t>30000ч</t>
  </si>
  <si>
    <t>1/30</t>
  </si>
  <si>
    <t>210х90</t>
  </si>
  <si>
    <t>145х80</t>
  </si>
  <si>
    <t>205х115</t>
  </si>
  <si>
    <t>3200Лм</t>
  </si>
  <si>
    <t>1450Лм</t>
  </si>
  <si>
    <t>2900Лм</t>
  </si>
  <si>
    <t>Лампы КГ  МЕГАВАТТ (Китай)</t>
  </si>
  <si>
    <t>1/18</t>
  </si>
  <si>
    <t>КГ 5000</t>
  </si>
  <si>
    <t>110000Лм</t>
  </si>
  <si>
    <t>2000ч</t>
  </si>
  <si>
    <t>520х20,5</t>
  </si>
  <si>
    <t>33500Лм</t>
  </si>
  <si>
    <t>Распроджа</t>
  </si>
  <si>
    <t>Рециркулятор бактерицидный МЕГАВАТТ (Россия)</t>
  </si>
  <si>
    <t>50-55м3/ч</t>
  </si>
  <si>
    <t>1/1</t>
  </si>
  <si>
    <t>12000ч</t>
  </si>
  <si>
    <t>Лампы ДРВ  МЕГАВАТТ (Китай)</t>
  </si>
  <si>
    <t>100000Лм</t>
  </si>
  <si>
    <t xml:space="preserve">ДРИ 3500 Е40 </t>
  </si>
  <si>
    <t>320000Лм</t>
  </si>
  <si>
    <t xml:space="preserve"> Кр. опт до    500 тыс.р. с НДС</t>
  </si>
  <si>
    <t xml:space="preserve"> Опт до 300 тыс.р. с НДС</t>
  </si>
  <si>
    <t xml:space="preserve">РБП 2*15 ЭПРА </t>
  </si>
  <si>
    <t>Мел. Опт до 100 тыс.р. с НДС</t>
  </si>
</sst>
</file>

<file path=xl/styles.xml><?xml version="1.0" encoding="utf-8"?>
<styleSheet xmlns="http://schemas.openxmlformats.org/spreadsheetml/2006/main">
  <numFmts count="18">
    <numFmt numFmtId="164" formatCode="_-* #,##0_-;\-* #,##0_-;_-* &quot;-&quot;_-;_-@_-"/>
    <numFmt numFmtId="165" formatCode="_-* #,##0.00_-;\-* #,##0.00_-;_-* &quot;-&quot;??_-;_-@_-"/>
    <numFmt numFmtId="166" formatCode="#,##0.00&quot;р.&quot;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  <numFmt numFmtId="177" formatCode="_-* #,##0.0_-;\-* #,##0.0_-;_-* &quot;-&quot;???_-;_-@_-"/>
    <numFmt numFmtId="178" formatCode="_-* #,##0_-;\-* #,##0_-;_-* &quot;-&quot;???_-;_-@_-"/>
    <numFmt numFmtId="179" formatCode="0_ "/>
    <numFmt numFmtId="180" formatCode="0.00&quot; руб.&quot;"/>
    <numFmt numFmtId="181" formatCode="#,##0.00&quot; руб.&quot;"/>
  </numFmts>
  <fonts count="3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System"/>
      <family val="2"/>
    </font>
    <font>
      <sz val="10"/>
      <color indexed="8"/>
      <name val="Arial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GEsansLight45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04"/>
    </font>
    <font>
      <b/>
      <i/>
      <sz val="16"/>
      <name val="Helv"/>
      <family val="2"/>
    </font>
    <font>
      <sz val="10"/>
      <color indexed="8"/>
      <name val="Century Gothic"/>
      <family val="2"/>
    </font>
    <font>
      <sz val="10"/>
      <name val="Arial CE"/>
      <family val="2"/>
      <charset val="238"/>
    </font>
    <font>
      <i/>
      <sz val="10"/>
      <name val="Comic Sans MS"/>
      <family val="4"/>
    </font>
    <font>
      <sz val="10"/>
      <name val="Helv"/>
      <family val="2"/>
    </font>
    <font>
      <u/>
      <sz val="12"/>
      <color indexed="12"/>
      <name val="宋体"/>
      <charset val="134"/>
    </font>
    <font>
      <sz val="10"/>
      <color indexed="8"/>
      <name val="Arial Cyr"/>
      <family val="2"/>
      <charset val="204"/>
    </font>
    <font>
      <sz val="12"/>
      <name val="宋体"/>
      <charset val="134"/>
    </font>
    <font>
      <u/>
      <sz val="7"/>
      <color indexed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u/>
      <sz val="5"/>
      <color theme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2">
    <xf numFmtId="0" fontId="0" fillId="0" borderId="0"/>
    <xf numFmtId="0" fontId="3" fillId="0" borderId="0" applyNumberFormat="0"/>
    <xf numFmtId="0" fontId="3" fillId="0" borderId="0" applyNumberFormat="0"/>
    <xf numFmtId="0" fontId="4" fillId="0" borderId="0">
      <alignment vertical="top"/>
    </xf>
    <xf numFmtId="0" fontId="4" fillId="0" borderId="0">
      <alignment vertical="top"/>
    </xf>
    <xf numFmtId="0" fontId="3" fillId="0" borderId="0" applyNumberFormat="0"/>
    <xf numFmtId="0" fontId="3" fillId="0" borderId="0" applyNumberFormat="0"/>
    <xf numFmtId="167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71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4" fontId="7" fillId="0" borderId="0" applyFill="0" applyBorder="0" applyAlignment="0"/>
    <xf numFmtId="38" fontId="8" fillId="0" borderId="1">
      <alignment vertical="center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38" fontId="10" fillId="2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10" fontId="10" fillId="3" borderId="4" applyNumberFormat="0" applyBorder="0" applyAlignment="0" applyProtection="0"/>
    <xf numFmtId="167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17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0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ill="0" applyBorder="0" applyAlignment="0"/>
    <xf numFmtId="168" fontId="5" fillId="0" borderId="0" applyFill="0" applyBorder="0" applyAlignment="0"/>
    <xf numFmtId="167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0" fontId="16" fillId="0" borderId="0"/>
    <xf numFmtId="168" fontId="17" fillId="0" borderId="0"/>
    <xf numFmtId="49" fontId="7" fillId="0" borderId="0" applyFill="0" applyBorder="0" applyAlignment="0"/>
    <xf numFmtId="175" fontId="5" fillId="0" borderId="0" applyFill="0" applyBorder="0" applyAlignment="0"/>
    <xf numFmtId="176" fontId="5" fillId="0" borderId="0" applyFill="0" applyBorder="0" applyAlignment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9" fillId="0" borderId="0"/>
    <xf numFmtId="0" fontId="2" fillId="0" borderId="0" applyNumberFormat="0"/>
    <xf numFmtId="0" fontId="2" fillId="0" borderId="0" applyNumberFormat="0"/>
    <xf numFmtId="0" fontId="1" fillId="0" borderId="0"/>
    <xf numFmtId="0" fontId="1" fillId="0" borderId="0"/>
    <xf numFmtId="0" fontId="6" fillId="0" borderId="0"/>
    <xf numFmtId="0" fontId="1" fillId="0" borderId="0"/>
    <xf numFmtId="0" fontId="20" fillId="0" borderId="0">
      <alignment vertical="center"/>
    </xf>
    <xf numFmtId="0" fontId="17" fillId="0" borderId="0"/>
    <xf numFmtId="0" fontId="20" fillId="0" borderId="0"/>
    <xf numFmtId="0" fontId="5" fillId="0" borderId="0"/>
  </cellStyleXfs>
  <cellXfs count="67">
    <xf numFmtId="0" fontId="0" fillId="0" borderId="0" xfId="0"/>
    <xf numFmtId="0" fontId="22" fillId="0" borderId="4" xfId="0" applyFont="1" applyFill="1" applyBorder="1"/>
    <xf numFmtId="0" fontId="22" fillId="0" borderId="5" xfId="77" applyFont="1" applyFill="1" applyBorder="1"/>
    <xf numFmtId="0" fontId="22" fillId="0" borderId="4" xfId="77" applyFont="1" applyFill="1" applyBorder="1"/>
    <xf numFmtId="14" fontId="0" fillId="0" borderId="0" xfId="0" applyNumberFormat="1"/>
    <xf numFmtId="0" fontId="27" fillId="0" borderId="0" xfId="0" applyFont="1"/>
    <xf numFmtId="16" fontId="27" fillId="0" borderId="0" xfId="0" applyNumberFormat="1" applyFont="1"/>
    <xf numFmtId="0" fontId="22" fillId="0" borderId="4" xfId="0" applyFont="1" applyBorder="1"/>
    <xf numFmtId="0" fontId="22" fillId="0" borderId="8" xfId="0" applyFont="1" applyBorder="1"/>
    <xf numFmtId="0" fontId="22" fillId="0" borderId="5" xfId="0" applyFont="1" applyFill="1" applyBorder="1"/>
    <xf numFmtId="0" fontId="28" fillId="0" borderId="5" xfId="0" applyFont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49" fontId="24" fillId="5" borderId="5" xfId="75" applyNumberFormat="1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49" fontId="24" fillId="5" borderId="12" xfId="75" applyNumberFormat="1" applyFont="1" applyFill="1" applyBorder="1" applyAlignment="1">
      <alignment horizontal="center" vertical="center"/>
    </xf>
    <xf numFmtId="49" fontId="24" fillId="5" borderId="4" xfId="75" applyNumberFormat="1" applyFont="1" applyFill="1" applyBorder="1" applyAlignment="1">
      <alignment horizontal="center" vertical="center"/>
    </xf>
    <xf numFmtId="49" fontId="24" fillId="5" borderId="8" xfId="75" applyNumberFormat="1" applyFont="1" applyFill="1" applyBorder="1" applyAlignment="1">
      <alignment horizontal="center" vertical="center"/>
    </xf>
    <xf numFmtId="0" fontId="23" fillId="5" borderId="5" xfId="77" applyFont="1" applyFill="1" applyBorder="1" applyAlignment="1">
      <alignment horizontal="center" vertical="center"/>
    </xf>
    <xf numFmtId="0" fontId="23" fillId="5" borderId="4" xfId="77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/>
    </xf>
    <xf numFmtId="166" fontId="29" fillId="0" borderId="4" xfId="0" applyNumberFormat="1" applyFont="1" applyBorder="1" applyAlignment="1">
      <alignment horizontal="center"/>
    </xf>
    <xf numFmtId="166" fontId="29" fillId="0" borderId="5" xfId="0" applyNumberFormat="1" applyFont="1" applyBorder="1" applyAlignment="1">
      <alignment horizontal="center"/>
    </xf>
    <xf numFmtId="166" fontId="30" fillId="0" borderId="4" xfId="0" applyNumberFormat="1" applyFont="1" applyBorder="1" applyAlignment="1">
      <alignment horizontal="center"/>
    </xf>
    <xf numFmtId="0" fontId="22" fillId="0" borderId="5" xfId="77" applyFont="1" applyBorder="1" applyAlignment="1">
      <alignment horizontal="left"/>
    </xf>
    <xf numFmtId="0" fontId="22" fillId="0" borderId="4" xfId="77" applyFont="1" applyBorder="1" applyAlignment="1">
      <alignment horizontal="left"/>
    </xf>
    <xf numFmtId="166" fontId="23" fillId="0" borderId="5" xfId="77" applyNumberFormat="1" applyFont="1" applyBorder="1" applyAlignment="1">
      <alignment horizontal="center" vertical="center"/>
    </xf>
    <xf numFmtId="166" fontId="23" fillId="0" borderId="4" xfId="77" applyNumberFormat="1" applyFont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/>
    </xf>
    <xf numFmtId="166" fontId="29" fillId="0" borderId="17" xfId="0" applyNumberFormat="1" applyFont="1" applyFill="1" applyBorder="1" applyAlignment="1">
      <alignment horizontal="center"/>
    </xf>
    <xf numFmtId="0" fontId="0" fillId="0" borderId="0" xfId="0" applyBorder="1"/>
    <xf numFmtId="180" fontId="0" fillId="4" borderId="4" xfId="0" applyNumberFormat="1" applyFont="1" applyFill="1" applyBorder="1" applyAlignment="1">
      <alignment horizontal="right" vertical="top" wrapText="1"/>
    </xf>
    <xf numFmtId="181" fontId="0" fillId="4" borderId="4" xfId="0" applyNumberFormat="1" applyFont="1" applyFill="1" applyBorder="1" applyAlignment="1">
      <alignment horizontal="right" vertical="top" wrapText="1"/>
    </xf>
    <xf numFmtId="0" fontId="0" fillId="0" borderId="5" xfId="0" applyBorder="1"/>
    <xf numFmtId="0" fontId="22" fillId="0" borderId="5" xfId="77" applyFont="1" applyFill="1" applyBorder="1" applyAlignment="1">
      <alignment horizontal="left"/>
    </xf>
    <xf numFmtId="166" fontId="29" fillId="0" borderId="5" xfId="0" applyNumberFormat="1" applyFont="1" applyBorder="1"/>
    <xf numFmtId="0" fontId="29" fillId="0" borderId="5" xfId="0" applyFont="1" applyBorder="1" applyAlignment="1">
      <alignment horizontal="center"/>
    </xf>
    <xf numFmtId="49" fontId="24" fillId="4" borderId="5" xfId="75" applyNumberFormat="1" applyFont="1" applyFill="1" applyBorder="1" applyAlignment="1">
      <alignment horizontal="center" vertical="center"/>
    </xf>
    <xf numFmtId="166" fontId="23" fillId="6" borderId="5" xfId="0" applyNumberFormat="1" applyFont="1" applyFill="1" applyBorder="1" applyAlignment="1">
      <alignment horizontal="center"/>
    </xf>
    <xf numFmtId="0" fontId="26" fillId="0" borderId="6" xfId="0" applyFont="1" applyBorder="1" applyAlignment="1">
      <alignment vertical="top"/>
    </xf>
    <xf numFmtId="0" fontId="31" fillId="0" borderId="7" xfId="77" applyFont="1" applyBorder="1" applyAlignment="1">
      <alignment vertical="top"/>
    </xf>
    <xf numFmtId="0" fontId="30" fillId="0" borderId="7" xfId="77" applyFont="1" applyBorder="1" applyAlignment="1">
      <alignment vertical="top" wrapText="1"/>
    </xf>
    <xf numFmtId="179" fontId="31" fillId="0" borderId="7" xfId="78" applyNumberFormat="1" applyFont="1" applyFill="1" applyBorder="1" applyAlignment="1">
      <alignment horizontal="center" vertical="top" wrapText="1"/>
    </xf>
    <xf numFmtId="0" fontId="31" fillId="5" borderId="7" xfId="77" applyFont="1" applyFill="1" applyBorder="1" applyAlignment="1">
      <alignment vertical="top"/>
    </xf>
    <xf numFmtId="179" fontId="31" fillId="5" borderId="7" xfId="78" applyNumberFormat="1" applyFont="1" applyFill="1" applyBorder="1" applyAlignment="1">
      <alignment horizontal="center" vertical="top"/>
    </xf>
    <xf numFmtId="179" fontId="31" fillId="5" borderId="13" xfId="78" applyNumberFormat="1" applyFont="1" applyFill="1" applyBorder="1" applyAlignment="1">
      <alignment horizontal="center" vertical="top"/>
    </xf>
    <xf numFmtId="0" fontId="31" fillId="5" borderId="14" xfId="77" applyFont="1" applyFill="1" applyBorder="1" applyAlignment="1">
      <alignment vertical="top"/>
    </xf>
    <xf numFmtId="0" fontId="31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2" fillId="0" borderId="5" xfId="77" applyFont="1" applyBorder="1" applyAlignment="1">
      <alignment horizontal="center" vertical="center"/>
    </xf>
    <xf numFmtId="0" fontId="22" fillId="0" borderId="4" xfId="77" applyFont="1" applyBorder="1" applyAlignment="1">
      <alignment horizontal="center" vertical="center"/>
    </xf>
    <xf numFmtId="0" fontId="26" fillId="7" borderId="15" xfId="0" applyFont="1" applyFill="1" applyBorder="1" applyAlignment="1">
      <alignment horizontal="left"/>
    </xf>
    <xf numFmtId="0" fontId="26" fillId="7" borderId="2" xfId="0" applyFont="1" applyFill="1" applyBorder="1" applyAlignment="1">
      <alignment horizontal="left"/>
    </xf>
    <xf numFmtId="0" fontId="26" fillId="7" borderId="16" xfId="0" applyFont="1" applyFill="1" applyBorder="1" applyAlignment="1">
      <alignment horizontal="left"/>
    </xf>
    <xf numFmtId="0" fontId="26" fillId="7" borderId="15" xfId="0" applyFont="1" applyFill="1" applyBorder="1"/>
    <xf numFmtId="0" fontId="26" fillId="7" borderId="2" xfId="0" applyFont="1" applyFill="1" applyBorder="1"/>
    <xf numFmtId="0" fontId="26" fillId="7" borderId="16" xfId="0" applyFont="1" applyFill="1" applyBorder="1"/>
  </cellXfs>
  <cellStyles count="82">
    <cellStyle name="_прайс автом и УЗО 01.06.06dav" xfId="1"/>
    <cellStyle name="_прайс автом и УЗО_01.04.07" xfId="2"/>
    <cellStyle name="_Прайс лист сокращенный автолампы 2007" xfId="3"/>
    <cellStyle name="_Прайс лист сокращенный автолампы 2007_Прайс Selecta -20%" xfId="4"/>
    <cellStyle name="_Прайс светильники T5" xfId="5"/>
    <cellStyle name="_Прайс-лист на ЭУ GE Sintra" xfId="6"/>
    <cellStyle name="Calc Currency (0)" xfId="7"/>
    <cellStyle name="Calc Currency (2)" xfId="8"/>
    <cellStyle name="Calc Percent (0)" xfId="9"/>
    <cellStyle name="Calc Percent (1)" xfId="10"/>
    <cellStyle name="Calc Percent (2)" xfId="11"/>
    <cellStyle name="Calc Units (0)" xfId="12"/>
    <cellStyle name="Calc Units (1)" xfId="13"/>
    <cellStyle name="Calc Units (2)" xfId="14"/>
    <cellStyle name="Comma [0]_#6 Temps &amp; Contractors" xfId="15"/>
    <cellStyle name="Comma [00]" xfId="16"/>
    <cellStyle name="Comma_#6 Temps &amp; Contractors" xfId="17"/>
    <cellStyle name="Currency [0]_#6 Temps &amp; Contractors" xfId="18"/>
    <cellStyle name="Currency [00]" xfId="19"/>
    <cellStyle name="Currency_#6 Temps &amp; Contractors" xfId="20"/>
    <cellStyle name="Date Short" xfId="21"/>
    <cellStyle name="DELTA" xfId="22"/>
    <cellStyle name="Dezimal [0]_A" xfId="23"/>
    <cellStyle name="Dezimal_A" xfId="24"/>
    <cellStyle name="Enter Currency (0)" xfId="25"/>
    <cellStyle name="Enter Currency (2)" xfId="26"/>
    <cellStyle name="Enter Units (0)" xfId="27"/>
    <cellStyle name="Enter Units (1)" xfId="28"/>
    <cellStyle name="Enter Units (2)" xfId="29"/>
    <cellStyle name="Grey" xfId="30"/>
    <cellStyle name="Header1" xfId="31"/>
    <cellStyle name="Header2" xfId="32"/>
    <cellStyle name="Hyperlink" xfId="33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 - Style1" xfId="40"/>
    <cellStyle name="Normal 2" xfId="41"/>
    <cellStyle name="Normal 2 2" xfId="42"/>
    <cellStyle name="Normal 2 3" xfId="43"/>
    <cellStyle name="Normal 2 4" xfId="44"/>
    <cellStyle name="Normal 3" xfId="45"/>
    <cellStyle name="Normal 4" xfId="46"/>
    <cellStyle name="Normal_# 41-Market &amp;Trends" xfId="47"/>
    <cellStyle name="Normale_Expo Price List" xfId="48"/>
    <cellStyle name="Normalny_page 19" xfId="49"/>
    <cellStyle name="Percent [0]" xfId="50"/>
    <cellStyle name="Percent [00]" xfId="51"/>
    <cellStyle name="Percent [2]" xfId="52"/>
    <cellStyle name="Percent_#6 Temps &amp; Contractors" xfId="53"/>
    <cellStyle name="PrePop Currency (0)" xfId="54"/>
    <cellStyle name="PrePop Currency (2)" xfId="55"/>
    <cellStyle name="PrePop Units (0)" xfId="56"/>
    <cellStyle name="PrePop Units (1)" xfId="57"/>
    <cellStyle name="PrePop Units (2)" xfId="58"/>
    <cellStyle name="Standaard_Blad1_3" xfId="59"/>
    <cellStyle name="Standard_A" xfId="60"/>
    <cellStyle name="Text Indent A" xfId="61"/>
    <cellStyle name="Text Indent B" xfId="62"/>
    <cellStyle name="Text Indent C" xfId="63"/>
    <cellStyle name="Wahrung [0]_A" xfId="64"/>
    <cellStyle name="Wahrung_A" xfId="65"/>
    <cellStyle name="Гиперссылка 2" xfId="66"/>
    <cellStyle name="Гиперссылка 2 2" xfId="67"/>
    <cellStyle name="Гиперссылка 3" xfId="68"/>
    <cellStyle name="Обычный" xfId="0" builtinId="0"/>
    <cellStyle name="Обычный 11" xfId="69"/>
    <cellStyle name="Обычный 2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_LED Импульс Света" xfId="77"/>
    <cellStyle name="Обычный_LED-предложение" xfId="78"/>
    <cellStyle name="Стиль 1" xfId="79"/>
    <cellStyle name="常规 3" xfId="80"/>
    <cellStyle name="常规_117229" xfId="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9</xdr:row>
      <xdr:rowOff>57150</xdr:rowOff>
    </xdr:from>
    <xdr:to>
      <xdr:col>15</xdr:col>
      <xdr:colOff>180975</xdr:colOff>
      <xdr:row>20</xdr:row>
      <xdr:rowOff>28575</xdr:rowOff>
    </xdr:to>
    <xdr:pic>
      <xdr:nvPicPr>
        <xdr:cNvPr id="1153" name="Рисунок 5" descr="C:\Users\user\Desktop\ibig_megavatt_ДНаТ_100_е2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63275" y="2019300"/>
          <a:ext cx="183832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4</xdr:col>
      <xdr:colOff>0</xdr:colOff>
      <xdr:row>5</xdr:row>
      <xdr:rowOff>190500</xdr:rowOff>
    </xdr:to>
    <xdr:pic>
      <xdr:nvPicPr>
        <xdr:cNvPr id="1154" name="Рисунок 6" descr="C:\Users\user\Desktop\logo_megavatt2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9525"/>
          <a:ext cx="48863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N-GATE\documents%20storage\&#1044;&#1086;&#1082;&#1091;&#1084;&#1077;&#1085;&#1090;&#1099;\&#1050;&#1080;&#1090;&#1072;&#1081;-&#1056;&#1072;&#1090;&#1100;&#1082;&#1080;&#1085;\&#1055;&#1088;&#1080;&#1093;&#1086;&#1076;&#1099;\orders_11-XX\Chi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a\docs\temp\3\Rar$DI00.714\&#1089;&#1088;&#1072;&#1074;&#1085;&#1077;&#1085;&#1080;&#1077;_1\&#1057;&#1056;&#1040;&#1042;&#1053;&#1045;&#1053;&#1048;&#1045;_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Free\Free\&#26816;&#39564;&#21592;\&#22806;&#36152;&#39564;&#36135;&#25253;&#21578;\20070717_9012cc19508687a6ef40LCVVBQwOYtx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atkine\Local%20Settings\Temporary%20Internet%20Files\OLK836\&#1079;&#1072;&#1082;&#1072;&#1079;3_&#1069;&#1050;&#10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Deemon\Local%20Settings\Temporary%20Internet%20Files\OLK9E\&#1056;&#1072;&#1073;&#1086;&#1090;&#1072;\&#1079;&#1072;&#1082;&#1072;&#1079;_&#1091;&#1085;&#1080;&#1092;_&#1069;&#1050;&#10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N-GATE\documents%20storage\WINDOWS\&#1056;&#1072;&#1073;&#1086;&#1095;&#1080;&#1081;%20&#1089;&#1090;&#1086;&#1083;\SRGY\LGL\papka\GRAF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a\docs\&#1057;&#1090;&#1080;&#1083;&#1051;&#1072;&#1081;&#1090;\Privat%20GE\&#1056;_GE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gent_elsb_1"/>
      <sheetName val="Chint_ord_Mos_1"/>
      <sheetName val="Chint_ord_Vlad_1"/>
      <sheetName val="Chint_ord_Mos_2"/>
      <sheetName val="urgent_elcb_2"/>
      <sheetName val="Chint_ord_Mos_3"/>
      <sheetName val="Chint_ord_Vlad_3"/>
      <sheetName val="Chint_ord_Mos_4"/>
      <sheetName val="Chint_ord_Vlad_4"/>
      <sheetName val="Chint_ord_Mos_5"/>
      <sheetName val="Chint_ord_Vlad_5"/>
      <sheetName val="Chint_ord_Mos_6"/>
      <sheetName val="Chint_ord_Vlad_6"/>
      <sheetName val="Sheet3"/>
      <sheetName val="Chint_ord_Mos_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"/>
      <sheetName val="volume_GE"/>
      <sheetName val="GE"/>
      <sheetName val="SYLVANIA"/>
      <sheetName val="Russisch"/>
      <sheetName val="Volume_SYLV"/>
      <sheetName val="NARVA"/>
      <sheetName val="OSRAM"/>
      <sheetName val="RADIUM"/>
      <sheetName val="PHILIPS"/>
      <sheetName val="GE (2)"/>
    </sheetNames>
    <sheetDataSet>
      <sheetData sheetId="0" refreshError="1"/>
      <sheetData sheetId="1" refreshError="1"/>
      <sheetData sheetId="2" refreshError="1"/>
      <sheetData sheetId="3">
        <row r="5">
          <cell r="H5">
            <v>0.98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verall result"/>
      <sheetName val="Dimension check list"/>
      <sheetName val="photos"/>
    </sheetNames>
    <sheetDataSet>
      <sheetData sheetId="0">
        <row r="1">
          <cell r="Q1" t="str">
            <v>TM-061120-02</v>
          </cell>
        </row>
        <row r="2">
          <cell r="R2">
            <v>39041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втоматы и узо"/>
      <sheetName val="хомуты"/>
      <sheetName val="plastic"/>
      <sheetName val="glands"/>
      <sheetName val="Кнопки"/>
      <sheetName val="лс звонок розетка реле"/>
      <sheetName val="ВН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втоматы и узо "/>
      <sheetName val="дифавтоматы"/>
      <sheetName val="хомуты"/>
      <sheetName val="plastic"/>
      <sheetName val="Sheet1"/>
      <sheetName val="glands"/>
      <sheetName val="Кнопки"/>
      <sheetName val="лс звонок розетка реле"/>
      <sheetName val="basbar"/>
      <sheetName val="пром разъемы"/>
      <sheetName val="кнопки AB"/>
      <sheetName val="изоляторы"/>
      <sheetName val="серия ABB"/>
      <sheetName val="МСК"/>
      <sheetName val="отличия"/>
      <sheetName val="BH HP"/>
      <sheetName val="дин-рейка"/>
      <sheetName val="10k"/>
      <sheetName val="список"/>
      <sheetName val="JBX - он же ИЭК"/>
      <sheetName val="UK"/>
      <sheetName val="SAK"/>
      <sheetName val="contactor"/>
      <sheetName val="Лист2"/>
      <sheetName val="РКУ"/>
      <sheetName val="стартеры"/>
      <sheetName val="свет"/>
    </sheetNames>
    <sheetDataSet>
      <sheetData sheetId="0" refreshError="1"/>
      <sheetData sheetId="1" refreshError="1"/>
      <sheetData sheetId="2" refreshError="1"/>
      <sheetData sheetId="3" refreshError="1">
        <row r="25">
          <cell r="F25">
            <v>20</v>
          </cell>
        </row>
        <row r="26">
          <cell r="F26">
            <v>20</v>
          </cell>
        </row>
        <row r="27">
          <cell r="F27">
            <v>30</v>
          </cell>
        </row>
        <row r="28">
          <cell r="F28">
            <v>40</v>
          </cell>
        </row>
        <row r="29">
          <cell r="F29">
            <v>100</v>
          </cell>
        </row>
        <row r="30">
          <cell r="F30">
            <v>100</v>
          </cell>
        </row>
        <row r="31">
          <cell r="F31">
            <v>100</v>
          </cell>
        </row>
        <row r="32">
          <cell r="F32">
            <v>40</v>
          </cell>
        </row>
        <row r="33">
          <cell r="F33">
            <v>40</v>
          </cell>
        </row>
        <row r="34">
          <cell r="F34">
            <v>30</v>
          </cell>
        </row>
        <row r="35">
          <cell r="F35">
            <v>20</v>
          </cell>
        </row>
        <row r="36">
          <cell r="F36">
            <v>20</v>
          </cell>
        </row>
        <row r="37">
          <cell r="F37">
            <v>10</v>
          </cell>
        </row>
        <row r="39">
          <cell r="F39">
            <v>20</v>
          </cell>
        </row>
        <row r="40">
          <cell r="F40">
            <v>20</v>
          </cell>
        </row>
        <row r="41">
          <cell r="F41">
            <v>30</v>
          </cell>
        </row>
        <row r="42">
          <cell r="F42">
            <v>40</v>
          </cell>
        </row>
        <row r="43">
          <cell r="F43">
            <v>100</v>
          </cell>
        </row>
        <row r="44">
          <cell r="F44">
            <v>100</v>
          </cell>
        </row>
        <row r="45">
          <cell r="F45">
            <v>50</v>
          </cell>
        </row>
        <row r="46">
          <cell r="F46">
            <v>30</v>
          </cell>
        </row>
        <row r="47">
          <cell r="F47">
            <v>30</v>
          </cell>
        </row>
        <row r="48">
          <cell r="F48">
            <v>20</v>
          </cell>
        </row>
        <row r="49">
          <cell r="F49">
            <v>15</v>
          </cell>
        </row>
        <row r="50">
          <cell r="F50">
            <v>10</v>
          </cell>
        </row>
        <row r="51">
          <cell r="F51">
            <v>10</v>
          </cell>
        </row>
        <row r="53">
          <cell r="F53">
            <v>50</v>
          </cell>
        </row>
        <row r="54">
          <cell r="F54">
            <v>50</v>
          </cell>
        </row>
        <row r="55">
          <cell r="F55">
            <v>50</v>
          </cell>
        </row>
        <row r="56">
          <cell r="F56">
            <v>50</v>
          </cell>
        </row>
        <row r="57">
          <cell r="F57">
            <v>50</v>
          </cell>
        </row>
        <row r="59">
          <cell r="F59">
            <v>50</v>
          </cell>
        </row>
        <row r="60">
          <cell r="F60">
            <v>100</v>
          </cell>
        </row>
        <row r="61">
          <cell r="F61">
            <v>50</v>
          </cell>
        </row>
        <row r="62">
          <cell r="F62">
            <v>50</v>
          </cell>
        </row>
        <row r="64">
          <cell r="F64">
            <v>30</v>
          </cell>
        </row>
        <row r="65">
          <cell r="F65">
            <v>30</v>
          </cell>
        </row>
        <row r="66">
          <cell r="F66">
            <v>30</v>
          </cell>
        </row>
        <row r="67">
          <cell r="F67">
            <v>30</v>
          </cell>
        </row>
        <row r="69">
          <cell r="F69">
            <v>100</v>
          </cell>
        </row>
        <row r="70">
          <cell r="F70">
            <v>150</v>
          </cell>
        </row>
        <row r="71">
          <cell r="F71">
            <v>100</v>
          </cell>
        </row>
        <row r="72">
          <cell r="F72">
            <v>50</v>
          </cell>
        </row>
        <row r="74">
          <cell r="F74">
            <v>10</v>
          </cell>
        </row>
        <row r="75">
          <cell r="F75">
            <v>10</v>
          </cell>
        </row>
        <row r="76">
          <cell r="F76">
            <v>10</v>
          </cell>
        </row>
        <row r="77">
          <cell r="F77">
            <v>10</v>
          </cell>
        </row>
        <row r="79">
          <cell r="F79">
            <v>50</v>
          </cell>
        </row>
        <row r="80">
          <cell r="F80">
            <v>50</v>
          </cell>
        </row>
        <row r="81">
          <cell r="F81">
            <v>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grafic (2)"/>
      <sheetName val="Данные grafic"/>
      <sheetName val="заказы"/>
      <sheetName val="Накопительный"/>
      <sheetName val="сум покупки в месяц"/>
      <sheetName val="Соотношения"/>
      <sheetName val="отправка"/>
      <sheetName val="Себестоимость"/>
      <sheetName val="перечисления"/>
      <sheetName val="сумма контракта"/>
      <sheetName val="себестоимость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C3">
            <v>0.104</v>
          </cell>
        </row>
        <row r="4">
          <cell r="C4">
            <v>0.20799999999999999</v>
          </cell>
        </row>
        <row r="5">
          <cell r="C5">
            <v>0.312</v>
          </cell>
        </row>
        <row r="6">
          <cell r="C6">
            <v>0.41599999999999998</v>
          </cell>
        </row>
        <row r="8">
          <cell r="C8">
            <v>0.17500000000000004</v>
          </cell>
        </row>
        <row r="9">
          <cell r="C9">
            <v>0.35000000000000003</v>
          </cell>
        </row>
        <row r="10">
          <cell r="C10">
            <v>0.52500000000000002</v>
          </cell>
        </row>
        <row r="11">
          <cell r="C11">
            <v>0.7</v>
          </cell>
        </row>
        <row r="13">
          <cell r="C13">
            <v>0.25</v>
          </cell>
        </row>
        <row r="14">
          <cell r="C14">
            <v>0.47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клад_18"/>
      <sheetName val="CIS2004"/>
      <sheetName val="Лист1"/>
      <sheetName val="GE"/>
      <sheetName val="LP2006"/>
      <sheetName val="CIS"/>
      <sheetName val="Increase by product2006"/>
      <sheetName val="TAXWIN ПромЭ"/>
      <sheetName val="TAXWIN1"/>
      <sheetName val="VolumeSPA2005"/>
      <sheetName val="LFL new PL(05052004)"/>
      <sheetName val="newSKU"/>
      <sheetName val="akvarium"/>
      <sheetName val="SPA2005"/>
      <sheetName val="bakteric"/>
      <sheetName val="SPA Polylux"/>
      <sheetName val="A50 New codes"/>
      <sheetName val="ECO_START"/>
      <sheetName val="Бытовые"/>
      <sheetName val="Прожекторы"/>
      <sheetName val="Прожекторы EF2000 NEW"/>
      <sheetName val="NEW MARINER"/>
      <sheetName val="MAR_STREET2005"/>
      <sheetName val="Mariner-NPP"/>
      <sheetName val="Уличные"/>
      <sheetName val="Промышленные HID"/>
      <sheetName val="Свет. 2D"/>
      <sheetName val="Свет. ТОР"/>
      <sheetName val="Свет. с МГЛ"/>
      <sheetName val="2003-2004"/>
      <sheetName val="Серия 5500"/>
      <sheetName val="Cерии 6000, 3000"/>
      <sheetName val="Cерия 8000"/>
      <sheetName val="Доп."/>
      <sheetName val="live"/>
      <sheetName val="Теплицы"/>
      <sheetName val="Другие люм. свет."/>
      <sheetName val="BALLAST"/>
      <sheetName val="Комплектующие"/>
      <sheetName val="цок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6:P42"/>
  <sheetViews>
    <sheetView tabSelected="1" topLeftCell="A7" workbookViewId="0">
      <selection activeCell="F15" sqref="F15"/>
    </sheetView>
  </sheetViews>
  <sheetFormatPr defaultRowHeight="15"/>
  <cols>
    <col min="2" max="2" width="39.7109375" customWidth="1"/>
    <col min="3" max="3" width="12.5703125" customWidth="1"/>
    <col min="4" max="4" width="12.85546875" customWidth="1"/>
    <col min="5" max="5" width="11.7109375" customWidth="1"/>
    <col min="6" max="6" width="12.85546875" customWidth="1"/>
    <col min="7" max="7" width="16.7109375" customWidth="1"/>
    <col min="8" max="8" width="14.42578125" customWidth="1"/>
    <col min="9" max="9" width="14.42578125" hidden="1" customWidth="1"/>
    <col min="10" max="10" width="11.7109375" customWidth="1"/>
    <col min="11" max="11" width="13.7109375" customWidth="1"/>
  </cols>
  <sheetData>
    <row r="6" spans="1:16" ht="18" customHeight="1"/>
    <row r="7" spans="1:16" ht="18" customHeight="1" thickBot="1">
      <c r="B7" s="4">
        <v>44540</v>
      </c>
      <c r="C7" s="4"/>
      <c r="D7" s="4"/>
    </row>
    <row r="8" spans="1:16" ht="49.5" customHeight="1" thickBot="1">
      <c r="A8" s="41" t="s">
        <v>3</v>
      </c>
      <c r="B8" s="42" t="s">
        <v>0</v>
      </c>
      <c r="C8" s="43" t="s">
        <v>95</v>
      </c>
      <c r="D8" s="44" t="s">
        <v>104</v>
      </c>
      <c r="E8" s="44" t="s">
        <v>105</v>
      </c>
      <c r="F8" s="44" t="s">
        <v>107</v>
      </c>
      <c r="G8" s="45" t="s">
        <v>5</v>
      </c>
      <c r="H8" s="46" t="s">
        <v>2</v>
      </c>
      <c r="I8" s="47" t="s">
        <v>11</v>
      </c>
      <c r="J8" s="48" t="s">
        <v>1</v>
      </c>
    </row>
    <row r="9" spans="1:16" ht="15.75" thickBot="1">
      <c r="A9" s="64" t="s">
        <v>13</v>
      </c>
      <c r="B9" s="65"/>
      <c r="C9" s="65"/>
      <c r="D9" s="65"/>
      <c r="E9" s="65"/>
      <c r="F9" s="65"/>
      <c r="G9" s="65"/>
      <c r="H9" s="65"/>
      <c r="I9" s="65"/>
      <c r="J9" s="66"/>
    </row>
    <row r="10" spans="1:16">
      <c r="A10" s="49">
        <v>2911</v>
      </c>
      <c r="B10" s="2" t="s">
        <v>6</v>
      </c>
      <c r="C10" s="33"/>
      <c r="D10" s="24">
        <v>282.59820000000002</v>
      </c>
      <c r="E10" s="24">
        <v>294.5727</v>
      </c>
      <c r="F10" s="24">
        <v>318.52170000000001</v>
      </c>
      <c r="G10" s="11" t="s">
        <v>33</v>
      </c>
      <c r="H10" s="11" t="s">
        <v>16</v>
      </c>
      <c r="I10" s="11" t="s">
        <v>69</v>
      </c>
      <c r="J10" s="12" t="s">
        <v>4</v>
      </c>
    </row>
    <row r="11" spans="1:16">
      <c r="A11" s="50">
        <v>2928</v>
      </c>
      <c r="B11" s="3" t="s">
        <v>14</v>
      </c>
      <c r="C11" s="33"/>
      <c r="D11" s="24">
        <v>293.06479999999999</v>
      </c>
      <c r="E11" s="24">
        <v>305.4828</v>
      </c>
      <c r="F11" s="24">
        <v>330.31880000000001</v>
      </c>
      <c r="G11" s="13" t="s">
        <v>20</v>
      </c>
      <c r="H11" s="14" t="s">
        <v>16</v>
      </c>
      <c r="I11" s="13" t="s">
        <v>70</v>
      </c>
      <c r="J11" s="12" t="s">
        <v>4</v>
      </c>
      <c r="K11" s="5"/>
      <c r="L11" s="5"/>
      <c r="M11" s="5"/>
      <c r="N11" s="6"/>
      <c r="O11" s="5"/>
      <c r="P11" s="5"/>
    </row>
    <row r="12" spans="1:16">
      <c r="A12" s="50">
        <v>2935</v>
      </c>
      <c r="B12" s="3" t="s">
        <v>12</v>
      </c>
      <c r="C12" s="33"/>
      <c r="D12" s="24">
        <v>303.53140000000002</v>
      </c>
      <c r="E12" s="24">
        <v>316.3929</v>
      </c>
      <c r="F12" s="24">
        <v>342.11590000000007</v>
      </c>
      <c r="G12" s="13" t="s">
        <v>21</v>
      </c>
      <c r="H12" s="14" t="s">
        <v>16</v>
      </c>
      <c r="I12" s="13" t="s">
        <v>70</v>
      </c>
      <c r="J12" s="12" t="s">
        <v>4</v>
      </c>
      <c r="N12" s="6"/>
    </row>
    <row r="13" spans="1:16">
      <c r="A13" s="50">
        <v>2942</v>
      </c>
      <c r="B13" s="3" t="s">
        <v>7</v>
      </c>
      <c r="C13" s="33"/>
      <c r="D13" s="24">
        <v>319.98059999999998</v>
      </c>
      <c r="E13" s="24">
        <v>333.53910000000002</v>
      </c>
      <c r="F13" s="24">
        <v>360.65610000000004</v>
      </c>
      <c r="G13" s="13" t="s">
        <v>48</v>
      </c>
      <c r="H13" s="14" t="s">
        <v>16</v>
      </c>
      <c r="I13" s="13" t="s">
        <v>71</v>
      </c>
      <c r="J13" s="12" t="s">
        <v>4</v>
      </c>
    </row>
    <row r="14" spans="1:16">
      <c r="A14" s="51">
        <v>2959</v>
      </c>
      <c r="B14" s="8" t="s">
        <v>8</v>
      </c>
      <c r="C14" s="33"/>
      <c r="D14" s="24">
        <v>350.69599999999997</v>
      </c>
      <c r="E14" s="24">
        <v>365.55599999999998</v>
      </c>
      <c r="F14" s="24">
        <v>395.27600000000001</v>
      </c>
      <c r="G14" s="15" t="s">
        <v>17</v>
      </c>
      <c r="H14" s="16" t="s">
        <v>16</v>
      </c>
      <c r="I14" s="15" t="s">
        <v>72</v>
      </c>
      <c r="J14" s="17" t="s">
        <v>4</v>
      </c>
      <c r="K14" s="5"/>
      <c r="N14" s="6"/>
    </row>
    <row r="15" spans="1:16">
      <c r="A15" s="50">
        <v>3130</v>
      </c>
      <c r="B15" s="7" t="s">
        <v>50</v>
      </c>
      <c r="C15" s="34"/>
      <c r="D15" s="24">
        <v>1551.2161999999998</v>
      </c>
      <c r="E15" s="24">
        <v>1616.9457</v>
      </c>
      <c r="F15" s="24">
        <v>1748.4047</v>
      </c>
      <c r="G15" s="13" t="s">
        <v>30</v>
      </c>
      <c r="H15" s="13" t="s">
        <v>16</v>
      </c>
      <c r="I15" s="13" t="s">
        <v>76</v>
      </c>
      <c r="J15" s="18" t="s">
        <v>4</v>
      </c>
      <c r="N15" s="6"/>
    </row>
    <row r="16" spans="1:16" ht="15.75" thickBot="1">
      <c r="A16" s="52">
        <v>3161</v>
      </c>
      <c r="B16" s="8" t="s">
        <v>51</v>
      </c>
      <c r="C16" s="34"/>
      <c r="D16" s="24">
        <v>3290.4535999999998</v>
      </c>
      <c r="E16" s="24">
        <v>3429.8795999999998</v>
      </c>
      <c r="F16" s="24">
        <v>3708.7316000000001</v>
      </c>
      <c r="G16" s="15" t="s">
        <v>31</v>
      </c>
      <c r="H16" s="15" t="s">
        <v>16</v>
      </c>
      <c r="I16" s="15" t="s">
        <v>73</v>
      </c>
      <c r="J16" s="19" t="s">
        <v>27</v>
      </c>
      <c r="N16" s="6"/>
    </row>
    <row r="17" spans="1:14" ht="15.75" thickBot="1">
      <c r="A17" s="64" t="s">
        <v>15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4">
      <c r="A18" s="53">
        <v>2966</v>
      </c>
      <c r="B18" s="9" t="s">
        <v>9</v>
      </c>
      <c r="C18" s="33"/>
      <c r="D18" s="24">
        <v>522.51580000000001</v>
      </c>
      <c r="E18" s="24">
        <v>544.65629999999999</v>
      </c>
      <c r="F18" s="24">
        <v>588.93730000000005</v>
      </c>
      <c r="G18" s="14" t="s">
        <v>19</v>
      </c>
      <c r="H18" s="20" t="s">
        <v>18</v>
      </c>
      <c r="I18" s="14" t="s">
        <v>74</v>
      </c>
      <c r="J18" s="12" t="s">
        <v>4</v>
      </c>
    </row>
    <row r="19" spans="1:14">
      <c r="A19" s="50">
        <v>2973</v>
      </c>
      <c r="B19" s="1" t="s">
        <v>10</v>
      </c>
      <c r="C19" s="33"/>
      <c r="D19" s="24">
        <v>561.40859999999998</v>
      </c>
      <c r="E19" s="24">
        <v>585.19709999999998</v>
      </c>
      <c r="F19" s="24">
        <v>632.77409999999998</v>
      </c>
      <c r="G19" s="13" t="s">
        <v>94</v>
      </c>
      <c r="H19" s="21" t="s">
        <v>18</v>
      </c>
      <c r="I19" s="13" t="s">
        <v>72</v>
      </c>
      <c r="J19" s="18" t="s">
        <v>4</v>
      </c>
      <c r="N19" s="6"/>
    </row>
    <row r="20" spans="1:14">
      <c r="A20" s="54">
        <v>3086</v>
      </c>
      <c r="B20" s="1" t="s">
        <v>22</v>
      </c>
      <c r="C20" s="34"/>
      <c r="D20" s="24">
        <v>1391.9043999999999</v>
      </c>
      <c r="E20" s="24">
        <v>1450.8833999999999</v>
      </c>
      <c r="F20" s="24">
        <v>1568.8414</v>
      </c>
      <c r="G20" s="22" t="s">
        <v>28</v>
      </c>
      <c r="H20" s="21" t="s">
        <v>18</v>
      </c>
      <c r="I20" s="13" t="s">
        <v>26</v>
      </c>
      <c r="J20" s="18" t="s">
        <v>27</v>
      </c>
    </row>
    <row r="21" spans="1:14">
      <c r="A21" s="54">
        <v>3109</v>
      </c>
      <c r="B21" s="1" t="s">
        <v>23</v>
      </c>
      <c r="C21" s="34"/>
      <c r="D21" s="24">
        <v>2026.0482</v>
      </c>
      <c r="E21" s="24">
        <v>2111.8977</v>
      </c>
      <c r="F21" s="24">
        <v>2283.5967000000001</v>
      </c>
      <c r="G21" s="22" t="s">
        <v>101</v>
      </c>
      <c r="H21" s="21" t="s">
        <v>18</v>
      </c>
      <c r="I21" s="13" t="s">
        <v>75</v>
      </c>
      <c r="J21" s="18" t="s">
        <v>27</v>
      </c>
      <c r="K21" s="5"/>
    </row>
    <row r="22" spans="1:14">
      <c r="A22" s="54">
        <v>3116</v>
      </c>
      <c r="B22" s="1" t="s">
        <v>24</v>
      </c>
      <c r="C22" s="34"/>
      <c r="D22" s="24">
        <v>2026.0482</v>
      </c>
      <c r="E22" s="24">
        <v>2111.8977</v>
      </c>
      <c r="F22" s="24">
        <v>2283.5967000000001</v>
      </c>
      <c r="G22" s="22" t="s">
        <v>101</v>
      </c>
      <c r="H22" s="21" t="s">
        <v>18</v>
      </c>
      <c r="I22" s="13" t="s">
        <v>75</v>
      </c>
      <c r="J22" s="18" t="s">
        <v>27</v>
      </c>
    </row>
    <row r="23" spans="1:14">
      <c r="A23" s="54">
        <v>3123</v>
      </c>
      <c r="B23" s="1" t="s">
        <v>25</v>
      </c>
      <c r="C23" s="34"/>
      <c r="D23" s="24">
        <v>3735.5849999999996</v>
      </c>
      <c r="E23" s="24">
        <v>3893.8724999999999</v>
      </c>
      <c r="F23" s="24">
        <v>4210.4475000000002</v>
      </c>
      <c r="G23" s="22" t="s">
        <v>29</v>
      </c>
      <c r="H23" s="21" t="s">
        <v>32</v>
      </c>
      <c r="I23" s="13" t="s">
        <v>68</v>
      </c>
      <c r="J23" s="18" t="s">
        <v>27</v>
      </c>
    </row>
    <row r="24" spans="1:14" ht="15.75" thickBot="1">
      <c r="A24" s="54">
        <v>3260</v>
      </c>
      <c r="B24" s="1" t="s">
        <v>102</v>
      </c>
      <c r="C24" s="9"/>
      <c r="D24" s="24">
        <v>5743.65</v>
      </c>
      <c r="E24" s="24">
        <v>5987.0249999999996</v>
      </c>
      <c r="F24" s="24">
        <v>6473.7750000000005</v>
      </c>
      <c r="G24" s="22" t="s">
        <v>103</v>
      </c>
      <c r="H24" s="21" t="s">
        <v>92</v>
      </c>
      <c r="I24" s="13" t="s">
        <v>68</v>
      </c>
      <c r="J24" s="18" t="s">
        <v>27</v>
      </c>
    </row>
    <row r="25" spans="1:14" ht="15.75" thickBot="1">
      <c r="A25" s="64" t="s">
        <v>34</v>
      </c>
      <c r="B25" s="65"/>
      <c r="C25" s="65"/>
      <c r="D25" s="65"/>
      <c r="E25" s="65"/>
      <c r="F25" s="65"/>
      <c r="G25" s="65"/>
      <c r="H25" s="65"/>
      <c r="I25" s="65"/>
      <c r="J25" s="66"/>
    </row>
    <row r="26" spans="1:14">
      <c r="A26" s="55">
        <v>3007</v>
      </c>
      <c r="B26" s="9" t="s">
        <v>35</v>
      </c>
      <c r="C26" s="33"/>
      <c r="D26" s="24">
        <v>139.88899999999998</v>
      </c>
      <c r="E26" s="24">
        <v>145.81649999999999</v>
      </c>
      <c r="F26" s="24">
        <v>157.67150000000001</v>
      </c>
      <c r="G26" s="14" t="s">
        <v>56</v>
      </c>
      <c r="H26" s="20" t="s">
        <v>43</v>
      </c>
      <c r="I26" s="14" t="s">
        <v>58</v>
      </c>
      <c r="J26" s="12" t="s">
        <v>4</v>
      </c>
    </row>
    <row r="27" spans="1:14">
      <c r="A27" s="56">
        <v>3014</v>
      </c>
      <c r="B27" s="1" t="s">
        <v>37</v>
      </c>
      <c r="C27" s="33"/>
      <c r="D27" s="24">
        <v>215.39719999999997</v>
      </c>
      <c r="E27" s="24">
        <v>224.52419999999998</v>
      </c>
      <c r="F27" s="24">
        <v>242.7782</v>
      </c>
      <c r="G27" s="13" t="s">
        <v>21</v>
      </c>
      <c r="H27" s="20" t="s">
        <v>43</v>
      </c>
      <c r="I27" s="13" t="s">
        <v>59</v>
      </c>
      <c r="J27" s="12" t="s">
        <v>44</v>
      </c>
      <c r="K27" s="5"/>
    </row>
    <row r="28" spans="1:14">
      <c r="A28" s="57">
        <v>3021</v>
      </c>
      <c r="B28" s="1" t="s">
        <v>36</v>
      </c>
      <c r="C28" s="33"/>
      <c r="D28" s="24">
        <v>291.99099999999999</v>
      </c>
      <c r="E28" s="24">
        <v>304.36349999999999</v>
      </c>
      <c r="F28" s="24">
        <v>329.10849999999999</v>
      </c>
      <c r="G28" s="22" t="s">
        <v>57</v>
      </c>
      <c r="H28" s="20" t="s">
        <v>43</v>
      </c>
      <c r="I28" s="13" t="s">
        <v>60</v>
      </c>
      <c r="J28" s="12" t="s">
        <v>47</v>
      </c>
    </row>
    <row r="29" spans="1:14">
      <c r="A29" s="58">
        <v>3062</v>
      </c>
      <c r="B29" s="1" t="s">
        <v>38</v>
      </c>
      <c r="C29" s="33"/>
      <c r="D29" s="24">
        <v>719.97699999999998</v>
      </c>
      <c r="E29" s="24">
        <v>750.48449999999991</v>
      </c>
      <c r="F29" s="24">
        <v>811.49950000000001</v>
      </c>
      <c r="G29" s="22" t="s">
        <v>63</v>
      </c>
      <c r="H29" s="20" t="s">
        <v>43</v>
      </c>
      <c r="I29" s="13" t="s">
        <v>61</v>
      </c>
      <c r="J29" s="12" t="s">
        <v>45</v>
      </c>
      <c r="K29" s="5"/>
    </row>
    <row r="30" spans="1:14" ht="15.75" thickBot="1">
      <c r="A30" s="57">
        <v>3079</v>
      </c>
      <c r="B30" s="1" t="s">
        <v>39</v>
      </c>
      <c r="C30" s="33"/>
      <c r="D30" s="24">
        <v>1278.117</v>
      </c>
      <c r="E30" s="24">
        <v>1332.2745</v>
      </c>
      <c r="F30" s="24">
        <v>1440.5895000000003</v>
      </c>
      <c r="G30" s="22" t="s">
        <v>64</v>
      </c>
      <c r="H30" s="20" t="s">
        <v>43</v>
      </c>
      <c r="I30" s="13" t="s">
        <v>62</v>
      </c>
      <c r="J30" s="12" t="s">
        <v>46</v>
      </c>
    </row>
    <row r="31" spans="1:14" ht="15.75" thickBot="1">
      <c r="A31" s="64" t="s">
        <v>100</v>
      </c>
      <c r="B31" s="65"/>
      <c r="C31" s="65"/>
      <c r="D31" s="65"/>
      <c r="E31" s="65"/>
      <c r="F31" s="65"/>
      <c r="G31" s="65"/>
      <c r="H31" s="65"/>
      <c r="I31" s="65"/>
      <c r="J31" s="66"/>
    </row>
    <row r="32" spans="1:14">
      <c r="A32" s="55">
        <v>3208</v>
      </c>
      <c r="B32" s="9" t="s">
        <v>41</v>
      </c>
      <c r="C32" s="33"/>
      <c r="D32" s="24">
        <v>177.63719999999998</v>
      </c>
      <c r="E32" s="24">
        <v>185.16419999999999</v>
      </c>
      <c r="F32" s="24">
        <v>200.2182</v>
      </c>
      <c r="G32" s="14" t="s">
        <v>52</v>
      </c>
      <c r="H32" s="20" t="s">
        <v>42</v>
      </c>
      <c r="I32" s="14" t="s">
        <v>66</v>
      </c>
      <c r="J32" s="12" t="s">
        <v>4</v>
      </c>
    </row>
    <row r="33" spans="1:12">
      <c r="A33" s="58">
        <v>3222</v>
      </c>
      <c r="B33" s="1" t="s">
        <v>40</v>
      </c>
      <c r="C33" s="33"/>
      <c r="D33" s="24">
        <v>270.58580000000001</v>
      </c>
      <c r="E33" s="24">
        <v>282.05130000000003</v>
      </c>
      <c r="F33" s="24">
        <v>304.98230000000001</v>
      </c>
      <c r="G33" s="13" t="s">
        <v>53</v>
      </c>
      <c r="H33" s="20" t="s">
        <v>42</v>
      </c>
      <c r="I33" s="13" t="s">
        <v>65</v>
      </c>
      <c r="J33" s="12" t="s">
        <v>44</v>
      </c>
    </row>
    <row r="34" spans="1:12" ht="15.75" thickBot="1">
      <c r="A34" s="56">
        <v>3239</v>
      </c>
      <c r="B34" s="1" t="s">
        <v>49</v>
      </c>
      <c r="C34" s="33"/>
      <c r="D34" s="24">
        <v>400.88139999999999</v>
      </c>
      <c r="E34" s="24">
        <v>417.86790000000002</v>
      </c>
      <c r="F34" s="24">
        <v>451.84090000000003</v>
      </c>
      <c r="G34" s="13" t="s">
        <v>54</v>
      </c>
      <c r="H34" s="20" t="s">
        <v>42</v>
      </c>
      <c r="I34" s="13" t="s">
        <v>67</v>
      </c>
      <c r="J34" s="12" t="s">
        <v>47</v>
      </c>
      <c r="K34" s="5"/>
    </row>
    <row r="35" spans="1:12" ht="15.75" thickBot="1">
      <c r="A35" s="61" t="s">
        <v>55</v>
      </c>
      <c r="B35" s="62"/>
      <c r="C35" s="62"/>
      <c r="D35" s="62"/>
      <c r="E35" s="62"/>
      <c r="F35" s="62"/>
      <c r="G35" s="62"/>
      <c r="H35" s="62"/>
      <c r="I35" s="62"/>
      <c r="J35" s="63"/>
    </row>
    <row r="36" spans="1:12">
      <c r="A36" s="59">
        <v>3048</v>
      </c>
      <c r="B36" s="26" t="s">
        <v>77</v>
      </c>
      <c r="C36" s="30">
        <v>99</v>
      </c>
      <c r="D36" s="28">
        <v>145</v>
      </c>
      <c r="E36" s="28">
        <v>159.5</v>
      </c>
      <c r="F36" s="28">
        <v>175.45000000000002</v>
      </c>
      <c r="G36" s="24" t="s">
        <v>86</v>
      </c>
      <c r="H36" s="24" t="s">
        <v>80</v>
      </c>
      <c r="I36" s="24" t="s">
        <v>83</v>
      </c>
      <c r="J36" s="39" t="s">
        <v>81</v>
      </c>
    </row>
    <row r="37" spans="1:12">
      <c r="A37" s="60">
        <v>3031</v>
      </c>
      <c r="B37" s="27" t="s">
        <v>78</v>
      </c>
      <c r="C37" s="25">
        <v>320</v>
      </c>
      <c r="D37" s="29">
        <v>473.8</v>
      </c>
      <c r="E37" s="28">
        <v>521.18000000000006</v>
      </c>
      <c r="F37" s="29">
        <v>573.29800000000012</v>
      </c>
      <c r="G37" s="23" t="s">
        <v>85</v>
      </c>
      <c r="H37" s="23" t="s">
        <v>43</v>
      </c>
      <c r="I37" s="23" t="s">
        <v>82</v>
      </c>
      <c r="J37" s="39" t="s">
        <v>44</v>
      </c>
    </row>
    <row r="38" spans="1:12" ht="15.75" thickBot="1">
      <c r="A38" s="59">
        <v>3055</v>
      </c>
      <c r="B38" s="26" t="s">
        <v>79</v>
      </c>
      <c r="C38" s="25">
        <v>199</v>
      </c>
      <c r="D38" s="28">
        <v>430</v>
      </c>
      <c r="E38" s="28">
        <v>473.00000000000006</v>
      </c>
      <c r="F38" s="29">
        <v>520.30000000000007</v>
      </c>
      <c r="G38" s="23" t="s">
        <v>87</v>
      </c>
      <c r="H38" s="23" t="s">
        <v>80</v>
      </c>
      <c r="I38" s="23" t="s">
        <v>84</v>
      </c>
      <c r="J38" s="39" t="s">
        <v>44</v>
      </c>
    </row>
    <row r="39" spans="1:12" ht="15.75" thickBot="1">
      <c r="A39" s="61" t="s">
        <v>88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2" ht="15.75" thickBot="1">
      <c r="A40" s="59">
        <v>3192</v>
      </c>
      <c r="B40" s="26" t="s">
        <v>90</v>
      </c>
      <c r="C40" s="34"/>
      <c r="D40" s="24">
        <v>2178.7165999999997</v>
      </c>
      <c r="E40" s="24">
        <v>2271.0351000000001</v>
      </c>
      <c r="F40" s="24">
        <v>2455.6720999999998</v>
      </c>
      <c r="G40" s="24" t="s">
        <v>91</v>
      </c>
      <c r="H40" s="24" t="s">
        <v>92</v>
      </c>
      <c r="I40" s="24" t="s">
        <v>93</v>
      </c>
      <c r="J40" s="39" t="s">
        <v>89</v>
      </c>
      <c r="K40" s="31"/>
      <c r="L40" s="32"/>
    </row>
    <row r="41" spans="1:12" ht="15.75" thickBot="1">
      <c r="A41" s="61" t="s">
        <v>96</v>
      </c>
      <c r="B41" s="62"/>
      <c r="C41" s="62"/>
      <c r="D41" s="62"/>
      <c r="E41" s="62"/>
      <c r="F41" s="62"/>
      <c r="G41" s="62"/>
      <c r="H41" s="62"/>
      <c r="I41" s="62"/>
      <c r="J41" s="63"/>
    </row>
    <row r="42" spans="1:12">
      <c r="A42" s="10">
        <v>3253</v>
      </c>
      <c r="B42" s="36" t="s">
        <v>106</v>
      </c>
      <c r="C42" s="30">
        <v>2990</v>
      </c>
      <c r="D42" s="40">
        <v>3656.46</v>
      </c>
      <c r="E42" s="37" t="e">
        <f>#REF!*1.1</f>
        <v>#REF!</v>
      </c>
      <c r="F42" s="37" t="e">
        <f>E42*1.1</f>
        <v>#REF!</v>
      </c>
      <c r="G42" s="38" t="s">
        <v>97</v>
      </c>
      <c r="H42" s="38" t="s">
        <v>99</v>
      </c>
      <c r="I42" s="35"/>
      <c r="J42" s="39" t="s">
        <v>98</v>
      </c>
    </row>
  </sheetData>
  <mergeCells count="7">
    <mergeCell ref="A41:J41"/>
    <mergeCell ref="A39:J39"/>
    <mergeCell ref="A17:J17"/>
    <mergeCell ref="A9:J9"/>
    <mergeCell ref="A25:J25"/>
    <mergeCell ref="A31:J31"/>
    <mergeCell ref="A35:J3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2021-12-08T11:13:30Z</dcterms:modified>
</cp:coreProperties>
</file>